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80" windowHeight="103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18" i="1" l="1"/>
  <c r="D18" i="1"/>
  <c r="F12" i="1" l="1"/>
  <c r="B12" i="1"/>
  <c r="D12" i="1"/>
  <c r="D14" i="1" s="1"/>
  <c r="C12" i="1"/>
  <c r="C14" i="1" s="1"/>
  <c r="E18" i="1" l="1"/>
</calcChain>
</file>

<file path=xl/sharedStrings.xml><?xml version="1.0" encoding="utf-8"?>
<sst xmlns="http://schemas.openxmlformats.org/spreadsheetml/2006/main" count="31" uniqueCount="30">
  <si>
    <t>Budget for kunstgræsbanen</t>
  </si>
  <si>
    <t>Udgifter</t>
  </si>
  <si>
    <t>Tidl. budget</t>
  </si>
  <si>
    <t>Lille bane (72 x 111)</t>
  </si>
  <si>
    <t>Stor bane (ca. 95 x 111)</t>
  </si>
  <si>
    <t>Kunstgræstæppe</t>
  </si>
  <si>
    <t>Jordarbejde</t>
  </si>
  <si>
    <t>Hegn, windbreaker, scoringsanlæg</t>
  </si>
  <si>
    <t>hegn indeholdt i tilbud</t>
  </si>
  <si>
    <t>Maskinpark + redskaber (1)</t>
  </si>
  <si>
    <t>Maskinhal (2)</t>
  </si>
  <si>
    <t>Mål</t>
  </si>
  <si>
    <t>Lysanlæg (3)</t>
  </si>
  <si>
    <t>Samlet budget</t>
  </si>
  <si>
    <t>Rådgiver</t>
  </si>
  <si>
    <t>Finansiering i henhold til bilag 1</t>
  </si>
  <si>
    <t>Erhvervslivets bidrag</t>
  </si>
  <si>
    <t>alternativ</t>
  </si>
  <si>
    <t>Manglende finansiering VK</t>
  </si>
  <si>
    <t>Manglende finansiering (VK)</t>
  </si>
  <si>
    <t>Bem. (4)</t>
  </si>
  <si>
    <t>Indeholder kun udgifter til materialer, da den vil blive opført ved frivilling arbejdskraft.</t>
  </si>
  <si>
    <t>Ekstra stor bane (tilkøb ca. 2.600 m2) Ekstra udgift</t>
  </si>
  <si>
    <t>125 og 250 lux er prisen ca. 680.000 kr. altså en merudgift på 130.000 kr. som skal lægges oveni den manglende finansiering.</t>
  </si>
  <si>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Prisen på 550.000 kr. er en ca. pris og den indeholder kun muligheden for en lyskilde på 125 lux. Skal anlægget kunne skifte imellem</t>
    </r>
  </si>
  <si>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prisen på 60.000 kr. er under forudsætning af at IFV leaser en større traktor (arbejder på en løsning) betyder en lidt højere leasingafgift for IFV</t>
    </r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</si>
  <si>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Var ikke medtaget i tidl. budget, da der den gang ikke var taget beslutning om at dyrskuehallerne skulle nedrives. Maskinhallen </t>
    </r>
  </si>
  <si>
    <r>
      <rPr>
        <b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Etablering af et ekstra stort areal er ikke med i tilbudsgivningen, så ovenstående pris er med en vis grad af usikkerhed. </t>
    </r>
  </si>
  <si>
    <t>Prisen er en yderligere udgift i projektet, og er ikke forhandlet med tilbudsgiverne.</t>
  </si>
  <si>
    <t>Bilag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</si>
</sst>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1" xfId="0" applyBorder="1"/>
    <xf numFmtId="3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6" xfId="0" applyBorder="1"/>
    <xf numFmtId="0" fontId="1" fillId="0" borderId="11" xfId="0" applyFont="1" applyBorder="1"/>
    <xf numFmtId="0" fontId="1" fillId="0" borderId="10" xfId="0" applyFont="1" applyBorder="1"/>
    <xf numFmtId="3" fontId="1" fillId="0" borderId="10" xfId="0" applyNumberFormat="1" applyFont="1" applyBorder="1"/>
    <xf numFmtId="0" fontId="0" fillId="0" borderId="10" xfId="0" applyBorder="1"/>
    <xf numFmtId="0" fontId="0" fillId="0" borderId="9" xfId="0" applyBorder="1"/>
    <xf numFmtId="3" fontId="0" fillId="0" borderId="6" xfId="0" applyNumberFormat="1" applyBorder="1"/>
    <xf numFmtId="0" fontId="1" fillId="0" borderId="2" xfId="0" applyFont="1" applyBorder="1"/>
    <xf numFmtId="3" fontId="1" fillId="0" borderId="1" xfId="0" applyNumberFormat="1" applyFont="1" applyBorder="1"/>
    <xf numFmtId="0" fontId="0" fillId="0" borderId="2" xfId="0" applyBorder="1" applyAlignment="1">
      <alignment wrapText="1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Layout" topLeftCell="A2" zoomScaleNormal="100" workbookViewId="0">
      <selection activeCell="B30" sqref="B30"/>
    </sheetView>
  </sheetViews>
  <sheetFormatPr defaultRowHeight="15" x14ac:dyDescent="0.25"/>
  <cols>
    <col min="1" max="1" width="26" customWidth="1"/>
    <col min="2" max="2" width="12.7109375" customWidth="1"/>
    <col min="3" max="3" width="21.140625" customWidth="1"/>
    <col min="4" max="4" width="22" customWidth="1"/>
    <col min="5" max="5" width="10.28515625" customWidth="1"/>
    <col min="6" max="6" width="22.42578125" customWidth="1"/>
  </cols>
  <sheetData>
    <row r="1" spans="1:7" ht="18.75" x14ac:dyDescent="0.3">
      <c r="A1" s="2" t="s">
        <v>0</v>
      </c>
      <c r="B1" s="3"/>
      <c r="C1" s="3"/>
      <c r="D1" s="3"/>
      <c r="E1" s="3"/>
      <c r="F1" s="3"/>
      <c r="G1" s="4" t="s">
        <v>29</v>
      </c>
    </row>
    <row r="2" spans="1:7" ht="45" x14ac:dyDescent="0.25">
      <c r="A2" s="5" t="s">
        <v>1</v>
      </c>
      <c r="B2" s="10" t="s">
        <v>2</v>
      </c>
      <c r="C2" s="10" t="s">
        <v>3</v>
      </c>
      <c r="D2" s="10" t="s">
        <v>4</v>
      </c>
      <c r="E2" s="10"/>
      <c r="F2" s="13" t="s">
        <v>22</v>
      </c>
      <c r="G2" s="10"/>
    </row>
    <row r="3" spans="1:7" x14ac:dyDescent="0.25">
      <c r="A3" s="7"/>
      <c r="B3" s="6"/>
      <c r="C3" s="6"/>
      <c r="D3" s="6"/>
      <c r="E3" s="6"/>
      <c r="F3" s="6"/>
      <c r="G3" s="6"/>
    </row>
    <row r="4" spans="1:7" x14ac:dyDescent="0.25">
      <c r="A4" s="8" t="s">
        <v>5</v>
      </c>
      <c r="B4" s="11">
        <v>1800000</v>
      </c>
      <c r="C4" s="11">
        <v>1129920</v>
      </c>
      <c r="D4" s="11">
        <v>1429620</v>
      </c>
      <c r="E4" s="6"/>
      <c r="F4" s="11">
        <v>352755</v>
      </c>
      <c r="G4" s="11" t="s">
        <v>20</v>
      </c>
    </row>
    <row r="5" spans="1:7" x14ac:dyDescent="0.25">
      <c r="A5" s="8" t="s">
        <v>6</v>
      </c>
      <c r="B5" s="11">
        <v>1000000</v>
      </c>
      <c r="C5" s="11">
        <v>2127918</v>
      </c>
      <c r="D5" s="11">
        <v>2515583</v>
      </c>
      <c r="E5" s="6"/>
      <c r="F5" s="11">
        <v>415552</v>
      </c>
      <c r="G5" s="6"/>
    </row>
    <row r="6" spans="1:7" x14ac:dyDescent="0.25">
      <c r="A6" s="8" t="s">
        <v>12</v>
      </c>
      <c r="B6" s="11">
        <v>200000</v>
      </c>
      <c r="C6" s="11">
        <v>550000</v>
      </c>
      <c r="D6" s="11">
        <v>550000</v>
      </c>
      <c r="E6" s="6"/>
      <c r="F6" s="6"/>
      <c r="G6" s="6"/>
    </row>
    <row r="7" spans="1:7" ht="30" x14ac:dyDescent="0.25">
      <c r="A7" s="9" t="s">
        <v>7</v>
      </c>
      <c r="B7" s="11">
        <v>230000</v>
      </c>
      <c r="C7" s="6" t="s">
        <v>8</v>
      </c>
      <c r="D7" s="6" t="s">
        <v>8</v>
      </c>
      <c r="E7" s="6"/>
      <c r="F7" s="6"/>
      <c r="G7" s="6"/>
    </row>
    <row r="8" spans="1:7" x14ac:dyDescent="0.25">
      <c r="A8" s="8" t="s">
        <v>9</v>
      </c>
      <c r="B8" s="11">
        <v>300000</v>
      </c>
      <c r="C8" s="11">
        <v>60000</v>
      </c>
      <c r="D8" s="11">
        <v>60000</v>
      </c>
      <c r="E8" s="6"/>
      <c r="F8" s="11"/>
      <c r="G8" s="6"/>
    </row>
    <row r="9" spans="1:7" x14ac:dyDescent="0.25">
      <c r="A9" s="8" t="s">
        <v>10</v>
      </c>
      <c r="B9" s="6"/>
      <c r="C9" s="11">
        <v>200000</v>
      </c>
      <c r="D9" s="11">
        <v>200000</v>
      </c>
      <c r="E9" s="6"/>
      <c r="F9" s="6"/>
      <c r="G9" s="6"/>
    </row>
    <row r="10" spans="1:7" x14ac:dyDescent="0.25">
      <c r="A10" s="8" t="s">
        <v>11</v>
      </c>
      <c r="B10" s="6"/>
      <c r="C10" s="11">
        <v>80000</v>
      </c>
      <c r="D10" s="11">
        <v>80000</v>
      </c>
      <c r="E10" s="6"/>
      <c r="F10" s="6"/>
      <c r="G10" s="6"/>
    </row>
    <row r="11" spans="1:7" x14ac:dyDescent="0.25">
      <c r="A11" s="19" t="s">
        <v>14</v>
      </c>
      <c r="B11" s="14"/>
      <c r="C11" s="20">
        <v>175000</v>
      </c>
      <c r="D11" s="20">
        <v>175000</v>
      </c>
      <c r="E11" s="14"/>
      <c r="F11" s="14"/>
      <c r="G11" s="6"/>
    </row>
    <row r="12" spans="1:7" x14ac:dyDescent="0.25">
      <c r="A12" s="21" t="s">
        <v>13</v>
      </c>
      <c r="B12" s="22">
        <f>SUM(B4:B11)</f>
        <v>3530000</v>
      </c>
      <c r="C12" s="22">
        <f>SUM(C4:C11)</f>
        <v>4322838</v>
      </c>
      <c r="D12" s="22">
        <f>SUM(D4:D11)</f>
        <v>5010203</v>
      </c>
      <c r="E12" s="10"/>
      <c r="F12" s="22">
        <f>SUM(F4:F11)</f>
        <v>768307</v>
      </c>
      <c r="G12" s="6"/>
    </row>
    <row r="13" spans="1:7" ht="30" x14ac:dyDescent="0.25">
      <c r="A13" s="23" t="s">
        <v>15</v>
      </c>
      <c r="B13" s="10"/>
      <c r="C13" s="24">
        <v>3859167</v>
      </c>
      <c r="D13" s="24">
        <v>3859167</v>
      </c>
      <c r="E13" s="10"/>
      <c r="F13" s="10"/>
      <c r="G13" s="6"/>
    </row>
    <row r="14" spans="1:7" x14ac:dyDescent="0.25">
      <c r="A14" s="8" t="s">
        <v>18</v>
      </c>
      <c r="B14" s="6"/>
      <c r="C14" s="11">
        <f>SUM(C12-C13)</f>
        <v>463671</v>
      </c>
      <c r="D14" s="11">
        <f>SUM(D12-D13)</f>
        <v>1151036</v>
      </c>
      <c r="E14" s="6"/>
      <c r="F14" s="6"/>
      <c r="G14" s="6"/>
    </row>
    <row r="15" spans="1:7" x14ac:dyDescent="0.25">
      <c r="A15" s="8"/>
      <c r="B15" s="6"/>
      <c r="C15" s="6"/>
      <c r="D15" s="6"/>
      <c r="E15" s="12" t="s">
        <v>17</v>
      </c>
      <c r="F15" s="6"/>
      <c r="G15" s="6"/>
    </row>
    <row r="16" spans="1:7" x14ac:dyDescent="0.25">
      <c r="A16" s="8" t="s">
        <v>16</v>
      </c>
      <c r="B16" s="6"/>
      <c r="C16" s="6"/>
      <c r="D16" s="11">
        <v>300000</v>
      </c>
      <c r="E16" s="11">
        <v>500000</v>
      </c>
      <c r="F16" s="6"/>
      <c r="G16" s="6"/>
    </row>
    <row r="17" spans="1:7" x14ac:dyDescent="0.25">
      <c r="A17" s="8"/>
      <c r="B17" s="6"/>
      <c r="C17" s="6"/>
      <c r="D17" s="6"/>
      <c r="E17" s="6"/>
      <c r="F17" s="6"/>
      <c r="G17" s="6"/>
    </row>
    <row r="18" spans="1:7" ht="15.75" thickBot="1" x14ac:dyDescent="0.3">
      <c r="A18" s="15" t="s">
        <v>19</v>
      </c>
      <c r="B18" s="16"/>
      <c r="C18" s="17">
        <v>463671</v>
      </c>
      <c r="D18" s="17">
        <f>SUM(D14-D16)</f>
        <v>851036</v>
      </c>
      <c r="E18" s="17">
        <f>SUM(D14-E16)</f>
        <v>651036</v>
      </c>
      <c r="F18" s="17">
        <f>SUM(F12:F17)</f>
        <v>768307</v>
      </c>
      <c r="G18" s="18"/>
    </row>
    <row r="19" spans="1:7" ht="15.75" thickTop="1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 t="s">
        <v>25</v>
      </c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26</v>
      </c>
      <c r="B22" s="1"/>
      <c r="C22" s="1"/>
      <c r="D22" s="1"/>
      <c r="E22" s="1"/>
      <c r="F22" s="1"/>
      <c r="G22" s="1"/>
    </row>
    <row r="23" spans="1:7" x14ac:dyDescent="0.25">
      <c r="A23" s="1" t="s">
        <v>21</v>
      </c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24</v>
      </c>
      <c r="B25" s="1"/>
      <c r="C25" s="1"/>
      <c r="D25" s="1"/>
      <c r="E25" s="1"/>
      <c r="F25" s="1"/>
      <c r="G25" s="1"/>
    </row>
    <row r="26" spans="1:7" x14ac:dyDescent="0.25">
      <c r="A26" s="1" t="s">
        <v>23</v>
      </c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 t="s">
        <v>27</v>
      </c>
      <c r="B28" s="1"/>
      <c r="C28" s="1"/>
      <c r="D28" s="1"/>
      <c r="E28" s="1"/>
      <c r="F28" s="1"/>
      <c r="G28" s="1"/>
    </row>
    <row r="29" spans="1:7" x14ac:dyDescent="0.25">
      <c r="A29" s="1" t="s">
        <v>28</v>
      </c>
      <c r="B29" s="1"/>
      <c r="C29" s="1"/>
      <c r="D29" s="1"/>
      <c r="E29" s="1"/>
      <c r="F29" s="1"/>
      <c r="G29" s="1"/>
    </row>
  </sheetData>
  <pageMargins left="0.39370078740157483" right="0.39370078740157483" top="0.62992125984251968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EB072-196A-4167-97B9-C75EABA3CE20}"/>
</file>

<file path=customXml/itemProps2.xml><?xml version="1.0" encoding="utf-8"?>
<ds:datastoreItem xmlns:ds="http://schemas.openxmlformats.org/officeDocument/2006/customXml" ds:itemID="{4C9463F3-6FBF-4C88-AA82-A3AB82E683A3}"/>
</file>

<file path=customXml/itemProps3.xml><?xml version="1.0" encoding="utf-8"?>
<ds:datastoreItem xmlns:ds="http://schemas.openxmlformats.org/officeDocument/2006/customXml" ds:itemID="{A1730EC9-07B7-4079-86DE-2BB3273223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Berith Ellegaard Andreasen</dc:creator>
  <cp:lastModifiedBy>Berith Ellegaard Andreasen</cp:lastModifiedBy>
  <cp:lastPrinted>2013-04-05T12:39:09Z</cp:lastPrinted>
  <dcterms:created xsi:type="dcterms:W3CDTF">2013-04-05T10:29:32Z</dcterms:created>
  <dcterms:modified xsi:type="dcterms:W3CDTF">2013-04-09T14:52:22Z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